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maril\OneDrive\Desktop\Fatti Excel\0000 Basi pulite\009 Error Rimuovi Sostituisci\"/>
    </mc:Choice>
  </mc:AlternateContent>
  <xr:revisionPtr revIDLastSave="27" documentId="11_1412E7CC1B5DA2229A5D699B3A40EFCA57F7FD5E" xr6:coauthVersionLast="45" xr6:coauthVersionMax="45" xr10:uidLastSave="{837D13FD-CF88-4888-911E-33A00A3C9303}"/>
  <bookViews>
    <workbookView xWindow="-17955" yWindow="4095" windowWidth="12795" windowHeight="7785" xr2:uid="{00000000-000D-0000-FFFF-FFFF00000000}"/>
  </bookViews>
  <sheets>
    <sheet name="Prodotti" sheetId="3" r:id="rId1"/>
    <sheet name="Giacenz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</calcChain>
</file>

<file path=xl/sharedStrings.xml><?xml version="1.0" encoding="utf-8"?>
<sst xmlns="http://schemas.openxmlformats.org/spreadsheetml/2006/main" count="347" uniqueCount="196">
  <si>
    <t>CodProdotto</t>
  </si>
  <si>
    <t>Prodotto</t>
  </si>
  <si>
    <t>CodCategoria</t>
  </si>
  <si>
    <t>CodGenere</t>
  </si>
  <si>
    <t>Giacenza</t>
  </si>
  <si>
    <t>MCBRAA001</t>
  </si>
  <si>
    <t>BRUGOLE AA</t>
  </si>
  <si>
    <t>MC</t>
  </si>
  <si>
    <t>BR</t>
  </si>
  <si>
    <t>MCBRBB002</t>
  </si>
  <si>
    <t>BRUGOLE BB</t>
  </si>
  <si>
    <t>MCBRCC003</t>
  </si>
  <si>
    <t>BRUGOLE CC</t>
  </si>
  <si>
    <t>MCBUKK001</t>
  </si>
  <si>
    <t>BULLONI KKKL</t>
  </si>
  <si>
    <t>BU</t>
  </si>
  <si>
    <t>MCBUMM002</t>
  </si>
  <si>
    <t>BULLONI MM</t>
  </si>
  <si>
    <t>MCFICO001</t>
  </si>
  <si>
    <t>FILO COTONE</t>
  </si>
  <si>
    <t>FI</t>
  </si>
  <si>
    <t>MCFINN001</t>
  </si>
  <si>
    <t>FILO COTONE ROSSO</t>
  </si>
  <si>
    <t>MCMOLI001</t>
  </si>
  <si>
    <t>CORDA LINO</t>
  </si>
  <si>
    <t>MO</t>
  </si>
  <si>
    <t>MCVINN001</t>
  </si>
  <si>
    <t>VITI NNN</t>
  </si>
  <si>
    <t>VI</t>
  </si>
  <si>
    <t>MCVIXZ002</t>
  </si>
  <si>
    <t>VITI XZ</t>
  </si>
  <si>
    <t>MPLECI001</t>
  </si>
  <si>
    <t>LAMELLARE CILIEGIO</t>
  </si>
  <si>
    <t>MP</t>
  </si>
  <si>
    <t>LE</t>
  </si>
  <si>
    <t>MPLECI004</t>
  </si>
  <si>
    <t>TRUCIOLATO CILIEGIO</t>
  </si>
  <si>
    <t>MPLEFA002</t>
  </si>
  <si>
    <t>LAMELLARE FAGGIO</t>
  </si>
  <si>
    <t>MPLEFA005</t>
  </si>
  <si>
    <t>TRUCIOLATO FAGGIO</t>
  </si>
  <si>
    <t>MPLEGR006</t>
  </si>
  <si>
    <t>TRUCIOLATO GREZZO</t>
  </si>
  <si>
    <t>MPLENN003</t>
  </si>
  <si>
    <t>TECK</t>
  </si>
  <si>
    <t>MPTECO002</t>
  </si>
  <si>
    <t>TESSUTO COTONE</t>
  </si>
  <si>
    <t>TE</t>
  </si>
  <si>
    <t>MPTEFI004</t>
  </si>
  <si>
    <t>TESSUTO FIBRA</t>
  </si>
  <si>
    <t>MPTENK001</t>
  </si>
  <si>
    <t>TESSUTO NKK</t>
  </si>
  <si>
    <t>MPTEVE003</t>
  </si>
  <si>
    <t>TESSUTO VELLUTO</t>
  </si>
  <si>
    <t>MSCORO001</t>
  </si>
  <si>
    <t>PASSAMANERIA ROSSA</t>
  </si>
  <si>
    <t>MS</t>
  </si>
  <si>
    <t>CO</t>
  </si>
  <si>
    <t>MSMONN001</t>
  </si>
  <si>
    <t>MOLLE</t>
  </si>
  <si>
    <t>MSRINN001</t>
  </si>
  <si>
    <t>SPUGNATO</t>
  </si>
  <si>
    <t>RI</t>
  </si>
  <si>
    <t>MSRIOC003</t>
  </si>
  <si>
    <t>PIUMA OCA</t>
  </si>
  <si>
    <t>MSRIPI002</t>
  </si>
  <si>
    <t>GOMMA PIUMA</t>
  </si>
  <si>
    <t>PFACCO001</t>
  </si>
  <si>
    <t>LAMPA</t>
  </si>
  <si>
    <t>PF</t>
  </si>
  <si>
    <t>AC</t>
  </si>
  <si>
    <t>PFDIME001</t>
  </si>
  <si>
    <t>DIVA</t>
  </si>
  <si>
    <t>DI</t>
  </si>
  <si>
    <t>PFDIME002</t>
  </si>
  <si>
    <t>MINIDIVA</t>
  </si>
  <si>
    <t>PFLICL001</t>
  </si>
  <si>
    <t>GRANLIBRO</t>
  </si>
  <si>
    <t>LI</t>
  </si>
  <si>
    <t>PFLICL002</t>
  </si>
  <si>
    <t>LIBRISSIMO</t>
  </si>
  <si>
    <t>PFLICL003</t>
  </si>
  <si>
    <t>LUX</t>
  </si>
  <si>
    <t>PFSECL001</t>
  </si>
  <si>
    <t>CLASSSEDIA</t>
  </si>
  <si>
    <t>SE</t>
  </si>
  <si>
    <t>PFSECL002</t>
  </si>
  <si>
    <t>GRANSEDIA</t>
  </si>
  <si>
    <t>PFSECO001</t>
  </si>
  <si>
    <t>SIEDO</t>
  </si>
  <si>
    <t>PFSEME001</t>
  </si>
  <si>
    <t>SEGIÙ</t>
  </si>
  <si>
    <t>PFTACL001</t>
  </si>
  <si>
    <t>CLASSTABLE</t>
  </si>
  <si>
    <t>TA</t>
  </si>
  <si>
    <t>PFTACL002</t>
  </si>
  <si>
    <t>CLASSGRANTABLE</t>
  </si>
  <si>
    <t>PFTACL003</t>
  </si>
  <si>
    <t>MONTABLE</t>
  </si>
  <si>
    <t>PFTACO001</t>
  </si>
  <si>
    <t>PANGO</t>
  </si>
  <si>
    <t>PFTAME001</t>
  </si>
  <si>
    <t>DADAU</t>
  </si>
  <si>
    <t>PFTAME002</t>
  </si>
  <si>
    <t>PINPAN</t>
  </si>
  <si>
    <t>SLACCO001</t>
  </si>
  <si>
    <t>LAMPA SEMILAVORATO</t>
  </si>
  <si>
    <t>SL</t>
  </si>
  <si>
    <t>SLDIME001</t>
  </si>
  <si>
    <t>DIVA SEMILAVORATO</t>
  </si>
  <si>
    <t>SLDIME002</t>
  </si>
  <si>
    <t>MINIDIVA SEMILAVORATO</t>
  </si>
  <si>
    <t>SLLEAN001</t>
  </si>
  <si>
    <t>TRUCIOLATO ANTICATO</t>
  </si>
  <si>
    <t>SLLICL001</t>
  </si>
  <si>
    <t>GRANLIBRO SEMILAVORATO</t>
  </si>
  <si>
    <t>SLLICL002</t>
  </si>
  <si>
    <t>LIBRISSIMO SEMILAVORATO</t>
  </si>
  <si>
    <t>SLLICL003</t>
  </si>
  <si>
    <t>LUX SEMILAVORATO</t>
  </si>
  <si>
    <t>SLSECL001</t>
  </si>
  <si>
    <t>CLASSSEDIA SEMILAVORATO</t>
  </si>
  <si>
    <t>SLSECL002</t>
  </si>
  <si>
    <t>GRANSEDIA SEMILAVORATO</t>
  </si>
  <si>
    <t>SLSECO001</t>
  </si>
  <si>
    <t>SIEDO SEMILAVORATO</t>
  </si>
  <si>
    <t>SLSEME001</t>
  </si>
  <si>
    <t>SEGIÙ SEMILAVORATO</t>
  </si>
  <si>
    <t>SLTACL001</t>
  </si>
  <si>
    <t>CLASSTABLE SEMILAVORATO</t>
  </si>
  <si>
    <t>SLTACL002</t>
  </si>
  <si>
    <t>CLASSGRANTABLE SEMILAVORATO</t>
  </si>
  <si>
    <t>SLTACL003</t>
  </si>
  <si>
    <t>MONTABLE SEMILAVORATO</t>
  </si>
  <si>
    <t>SLTACO001</t>
  </si>
  <si>
    <t>PANGO SEMILAVORATO</t>
  </si>
  <si>
    <t>SLTAME001</t>
  </si>
  <si>
    <t>DADAU SEMILAVORATO</t>
  </si>
  <si>
    <t>SLTAME002</t>
  </si>
  <si>
    <t>PINPAN SEMILAVORATO</t>
  </si>
  <si>
    <t>rif mag</t>
  </si>
  <si>
    <t>livello riordino</t>
  </si>
  <si>
    <t>Quantità</t>
  </si>
  <si>
    <t>CRM8108</t>
  </si>
  <si>
    <t>CRM2640</t>
  </si>
  <si>
    <t>CRM5268</t>
  </si>
  <si>
    <t>CRM4293</t>
  </si>
  <si>
    <t>CRM6720</t>
  </si>
  <si>
    <t>CRM6111</t>
  </si>
  <si>
    <t>CRM6625</t>
  </si>
  <si>
    <t>CRM1462</t>
  </si>
  <si>
    <t>CRM2119</t>
  </si>
  <si>
    <t>CRM3990</t>
  </si>
  <si>
    <t>CRM1229</t>
  </si>
  <si>
    <t>CRM1388</t>
  </si>
  <si>
    <t>CRM8200</t>
  </si>
  <si>
    <t>CRM4276</t>
  </si>
  <si>
    <t>CRM5321</t>
  </si>
  <si>
    <t>CRM9577</t>
  </si>
  <si>
    <t>CRM2375</t>
  </si>
  <si>
    <t>CRM3253</t>
  </si>
  <si>
    <t>CRM7721</t>
  </si>
  <si>
    <t>CRM5475</t>
  </si>
  <si>
    <t>CRM1933</t>
  </si>
  <si>
    <t>CRM5504</t>
  </si>
  <si>
    <t>CRM7272</t>
  </si>
  <si>
    <t>CRM3389</t>
  </si>
  <si>
    <t>CRM6186</t>
  </si>
  <si>
    <t>CRM9059</t>
  </si>
  <si>
    <t>CRM8867</t>
  </si>
  <si>
    <t>CRM5339</t>
  </si>
  <si>
    <t>CRM2864</t>
  </si>
  <si>
    <t>CRM8537</t>
  </si>
  <si>
    <t>CRM6813</t>
  </si>
  <si>
    <t>CRM8955</t>
  </si>
  <si>
    <t>CRM5541</t>
  </si>
  <si>
    <t>CRM4930</t>
  </si>
  <si>
    <t>CRM2659</t>
  </si>
  <si>
    <t>CRM3687</t>
  </si>
  <si>
    <t>CRM4463</t>
  </si>
  <si>
    <t>CRM8296</t>
  </si>
  <si>
    <t>CRM2634</t>
  </si>
  <si>
    <t>CRM9163</t>
  </si>
  <si>
    <t>CRM4318</t>
  </si>
  <si>
    <t>CRM3681</t>
  </si>
  <si>
    <t>CRM5689</t>
  </si>
  <si>
    <t>CRM6903</t>
  </si>
  <si>
    <t>CRM8888</t>
  </si>
  <si>
    <t>CRM5132</t>
  </si>
  <si>
    <t>CRM9052</t>
  </si>
  <si>
    <t>CRM9401</t>
  </si>
  <si>
    <t>CRM8954</t>
  </si>
  <si>
    <t>CRM2900</t>
  </si>
  <si>
    <t>CRM9681</t>
  </si>
  <si>
    <t>CRM8984</t>
  </si>
  <si>
    <t>CRM7391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</si>
</sst>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165" fontId="3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 applyFont="1"/>
    <xf numFmtId="164" fontId="2" fillId="0" borderId="0" xfId="2" applyNumberFormat="1" applyFont="1"/>
    <xf numFmtId="0" fontId="4" fillId="2" borderId="1" xfId="1" applyFont="1" applyFill="1" applyBorder="1" applyAlignment="1">
      <alignment horizontal="center"/>
    </xf>
    <xf numFmtId="164" fontId="4" fillId="2" borderId="2" xfId="2" applyNumberFormat="1" applyFont="1" applyFill="1" applyBorder="1" applyAlignment="1">
      <alignment horizontal="center"/>
    </xf>
    <xf numFmtId="0" fontId="4" fillId="0" borderId="0" xfId="1" applyFont="1"/>
    <xf numFmtId="0" fontId="4" fillId="0" borderId="3" xfId="1" applyFont="1" applyBorder="1" applyAlignment="1">
      <alignment wrapText="1"/>
    </xf>
    <xf numFmtId="164" fontId="4" fillId="0" borderId="0" xfId="2" applyNumberFormat="1" applyFont="1"/>
    <xf numFmtId="0" fontId="1" fillId="0" borderId="0" xfId="1"/>
    <xf numFmtId="164" fontId="0" fillId="0" borderId="0" xfId="2" applyNumberFormat="1" applyFont="1"/>
  </cellXfs>
  <cellStyles count="3">
    <cellStyle name="Migliaia 2" xfId="2" xr:uid="{D3D30F09-29AA-44F5-A8AA-25A3EBD2DBD4}"/>
    <cellStyle name="Normale" xfId="0" builtinId="0"/>
    <cellStyle name="Normale 2" xfId="1" xr:uid="{CD5E6C4E-F5FD-4A5B-82E1-E77B1F78D16A}"/>
  </cellStyles>
  <dxfs count="13">
    <dxf>
      <font>
        <strike val="0"/>
        <outline val="0"/>
        <shadow val="0"/>
        <u val="none"/>
        <vertAlign val="baseline"/>
        <sz val="10"/>
        <color indexed="8"/>
        <name val="Calibri"/>
        <scheme val="minor"/>
      </font>
      <numFmt numFmtId="164" formatCode="_(* #,##0_);_(* \(#,##0\);_(* &quot;-&quot;??_);_(@_)"/>
    </dxf>
    <dxf>
      <font>
        <strike val="0"/>
        <outline val="0"/>
        <shadow val="0"/>
        <u val="none"/>
        <vertAlign val="baseline"/>
        <sz val="10"/>
        <color indexed="8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indexed="8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indexed="8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indexed="8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indexed="8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indexed="8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9"/>
        <color indexed="8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minor"/>
      </font>
      <fill>
        <patternFill patternType="solid">
          <fgColor indexed="0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9FD09B-A138-4FDC-B8BD-66A790379CC4}" name="T_Prodotti" displayName="T_Prodotti" ref="A1:E59" totalsRowShown="0" headerRowDxfId="12" dataDxfId="11">
  <autoFilter ref="A1:E59" xr:uid="{00000000-0009-0000-0100-000002000000}"/>
  <tableColumns count="5">
    <tableColumn id="1" xr3:uid="{D1A0F268-7C37-426C-9D81-F6CD44F09113}" name="CodProdotto" dataDxfId="10"/>
    <tableColumn id="2" xr3:uid="{A5F26CC1-8AD3-4A6C-8263-F7A7D500DAC4}" name="Prodotto" dataDxfId="9"/>
    <tableColumn id="3" xr3:uid="{D2613AF0-9532-454F-A4E5-DF25E99CAF8B}" name="CodCategoria" dataDxfId="8"/>
    <tableColumn id="4" xr3:uid="{378DFD0F-0315-438E-990F-2BA4A714FE34}" name="CodGenere" dataDxfId="7"/>
    <tableColumn id="5" xr3:uid="{F018B5A7-CD07-442E-81A6-F0EF55B8B67A}" name="Giacenza" dataDxfId="6">
      <calculatedColumnFormula>VLOOKUP(T_Prodotti[[#This Row],[CodProdotto]],T_Giacenze[],4,0)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56CC5E8-240E-441A-BF5C-9D621788AD60}" name="T_Giacenze" displayName="T_Giacenze" ref="A1:D54" totalsRowShown="0" headerRowDxfId="5" dataDxfId="4">
  <autoFilter ref="A1:D54" xr:uid="{01109179-FA85-4AF1-8293-81A70772E30B}"/>
  <tableColumns count="4">
    <tableColumn id="1" xr3:uid="{5B588FD7-A38D-4355-8621-330624EE577B}" name="CodProdotto" dataDxfId="3"/>
    <tableColumn id="2" xr3:uid="{A8FD66E8-0B7B-464E-9069-3037F5DEAFD0}" name="rif mag" dataDxfId="2"/>
    <tableColumn id="3" xr3:uid="{5E0CC065-86C5-4CA0-AA7D-FD1BD31DDC9F}" name="livello riordino" dataDxfId="1"/>
    <tableColumn id="4" xr3:uid="{9906C1E2-233F-4E64-9217-DA35FCDC70A3}" name="Quantità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16442-539F-4238-97CB-03288653A543}">
  <sheetPr>
    <pageSetUpPr fitToPage="1"/>
  </sheetPr>
  <dimension ref="A1:E59"/>
  <sheetViews>
    <sheetView tabSelected="1" zoomScaleNormal="88" zoomScaleSheetLayoutView="88" workbookViewId="0">
      <selection activeCell="E3" sqref="E3"/>
    </sheetView>
  </sheetViews>
  <sheetFormatPr defaultRowHeight="15" x14ac:dyDescent="0.25"/>
  <cols>
    <col min="1" max="1" width="11.5703125" style="8" customWidth="1"/>
    <col min="2" max="2" width="17.7109375" style="8" customWidth="1"/>
    <col min="3" max="3" width="14.85546875" style="8" bestFit="1" customWidth="1"/>
    <col min="4" max="4" width="13.28515625" style="8" bestFit="1" customWidth="1"/>
    <col min="5" max="5" width="13.42578125" style="9" customWidth="1"/>
    <col min="6" max="16384" width="9.140625" style="8"/>
  </cols>
  <sheetData>
    <row r="1" spans="1:5" s="5" customFormat="1" ht="13.5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</row>
    <row r="2" spans="1:5" ht="13.5" customHeight="1" x14ac:dyDescent="0.2">
      <c r="A2" s="6" t="s">
        <v>5</v>
      </c>
      <c r="B2" s="6" t="s">
        <v>6</v>
      </c>
      <c r="C2" s="6" t="s">
        <v>7</v>
      </c>
      <c r="D2" s="6" t="s">
        <v>8</v>
      </c>
      <c r="E2" s="7">
        <f>VLOOKUP(T_Prodotti[[#This Row],[CodProdotto]],T_Giacenze[],4,0)</f>
        <v>953</v>
      </c>
    </row>
    <row r="3" spans="1:5" ht="13.5" customHeight="1" x14ac:dyDescent="0.2">
      <c r="A3" s="6" t="s">
        <v>9</v>
      </c>
      <c r="B3" s="6" t="s">
        <v>10</v>
      </c>
      <c r="C3" s="6" t="s">
        <v>7</v>
      </c>
      <c r="D3" s="6" t="s">
        <v>8</v>
      </c>
      <c r="E3" s="7" t="e">
        <f>VLOOKUP(T_Prodotti[[#This Row],[CodProdotto]],T_Giacenze[],4,0)</f>
        <v>#N/A</v>
      </c>
    </row>
    <row r="4" spans="1:5" ht="13.5" customHeight="1" x14ac:dyDescent="0.2">
      <c r="A4" s="6" t="s">
        <v>11</v>
      </c>
      <c r="B4" s="6" t="s">
        <v>12</v>
      </c>
      <c r="C4" s="6" t="s">
        <v>7</v>
      </c>
      <c r="D4" s="6" t="s">
        <v>8</v>
      </c>
      <c r="E4" s="7">
        <f>VLOOKUP(T_Prodotti[[#This Row],[CodProdotto]],T_Giacenze[],4,0)</f>
        <v>1190</v>
      </c>
    </row>
    <row r="5" spans="1:5" ht="13.5" customHeight="1" x14ac:dyDescent="0.2">
      <c r="A5" s="6" t="s">
        <v>13</v>
      </c>
      <c r="B5" s="6" t="s">
        <v>14</v>
      </c>
      <c r="C5" s="6" t="s">
        <v>7</v>
      </c>
      <c r="D5" s="6" t="s">
        <v>15</v>
      </c>
      <c r="E5" s="7">
        <f>VLOOKUP(T_Prodotti[[#This Row],[CodProdotto]],T_Giacenze[],4,0)</f>
        <v>1101</v>
      </c>
    </row>
    <row r="6" spans="1:5" ht="13.5" customHeight="1" x14ac:dyDescent="0.2">
      <c r="A6" s="6" t="s">
        <v>16</v>
      </c>
      <c r="B6" s="6" t="s">
        <v>17</v>
      </c>
      <c r="C6" s="6" t="s">
        <v>7</v>
      </c>
      <c r="D6" s="6" t="s">
        <v>15</v>
      </c>
      <c r="E6" s="7">
        <f>VLOOKUP(T_Prodotti[[#This Row],[CodProdotto]],T_Giacenze[],4,0)</f>
        <v>791</v>
      </c>
    </row>
    <row r="7" spans="1:5" ht="13.5" customHeight="1" x14ac:dyDescent="0.2">
      <c r="A7" s="6" t="s">
        <v>18</v>
      </c>
      <c r="B7" s="6" t="s">
        <v>19</v>
      </c>
      <c r="C7" s="6" t="s">
        <v>7</v>
      </c>
      <c r="D7" s="6" t="s">
        <v>20</v>
      </c>
      <c r="E7" s="7">
        <f>VLOOKUP(T_Prodotti[[#This Row],[CodProdotto]],T_Giacenze[],4,0)</f>
        <v>947</v>
      </c>
    </row>
    <row r="8" spans="1:5" ht="13.5" customHeight="1" x14ac:dyDescent="0.2">
      <c r="A8" s="6" t="s">
        <v>21</v>
      </c>
      <c r="B8" s="6" t="s">
        <v>22</v>
      </c>
      <c r="C8" s="6" t="s">
        <v>7</v>
      </c>
      <c r="D8" s="6" t="s">
        <v>20</v>
      </c>
      <c r="E8" s="7">
        <f>VLOOKUP(T_Prodotti[[#This Row],[CodProdotto]],T_Giacenze[],4,0)</f>
        <v>1703</v>
      </c>
    </row>
    <row r="9" spans="1:5" ht="13.5" customHeight="1" x14ac:dyDescent="0.2">
      <c r="A9" s="6" t="s">
        <v>23</v>
      </c>
      <c r="B9" s="6" t="s">
        <v>24</v>
      </c>
      <c r="C9" s="6" t="s">
        <v>7</v>
      </c>
      <c r="D9" s="6" t="s">
        <v>25</v>
      </c>
      <c r="E9" s="7">
        <f>VLOOKUP(T_Prodotti[[#This Row],[CodProdotto]],T_Giacenze[],4,0)</f>
        <v>1286</v>
      </c>
    </row>
    <row r="10" spans="1:5" ht="13.5" customHeight="1" x14ac:dyDescent="0.2">
      <c r="A10" s="6" t="s">
        <v>26</v>
      </c>
      <c r="B10" s="6" t="s">
        <v>27</v>
      </c>
      <c r="C10" s="6" t="s">
        <v>7</v>
      </c>
      <c r="D10" s="6" t="s">
        <v>28</v>
      </c>
      <c r="E10" s="7">
        <f>VLOOKUP(T_Prodotti[[#This Row],[CodProdotto]],T_Giacenze[],4,0)</f>
        <v>1735</v>
      </c>
    </row>
    <row r="11" spans="1:5" ht="13.5" customHeight="1" x14ac:dyDescent="0.2">
      <c r="A11" s="6" t="s">
        <v>29</v>
      </c>
      <c r="B11" s="6" t="s">
        <v>30</v>
      </c>
      <c r="C11" s="6" t="s">
        <v>7</v>
      </c>
      <c r="D11" s="6" t="s">
        <v>28</v>
      </c>
      <c r="E11" s="7">
        <f>VLOOKUP(T_Prodotti[[#This Row],[CodProdotto]],T_Giacenze[],4,0)</f>
        <v>1682</v>
      </c>
    </row>
    <row r="12" spans="1:5" ht="13.5" customHeight="1" x14ac:dyDescent="0.2">
      <c r="A12" s="6" t="s">
        <v>31</v>
      </c>
      <c r="B12" s="6" t="s">
        <v>32</v>
      </c>
      <c r="C12" s="6" t="s">
        <v>33</v>
      </c>
      <c r="D12" s="6" t="s">
        <v>34</v>
      </c>
      <c r="E12" s="7">
        <f>VLOOKUP(T_Prodotti[[#This Row],[CodProdotto]],T_Giacenze[],4,0)</f>
        <v>1146</v>
      </c>
    </row>
    <row r="13" spans="1:5" ht="13.5" customHeight="1" x14ac:dyDescent="0.2">
      <c r="A13" s="6" t="s">
        <v>35</v>
      </c>
      <c r="B13" s="6" t="s">
        <v>36</v>
      </c>
      <c r="C13" s="6" t="s">
        <v>33</v>
      </c>
      <c r="D13" s="6" t="s">
        <v>34</v>
      </c>
      <c r="E13" s="7">
        <f>VLOOKUP(T_Prodotti[[#This Row],[CodProdotto]],T_Giacenze[],4,0)</f>
        <v>1328</v>
      </c>
    </row>
    <row r="14" spans="1:5" ht="13.5" customHeight="1" x14ac:dyDescent="0.2">
      <c r="A14" s="6" t="s">
        <v>37</v>
      </c>
      <c r="B14" s="6" t="s">
        <v>38</v>
      </c>
      <c r="C14" s="6" t="s">
        <v>33</v>
      </c>
      <c r="D14" s="6" t="s">
        <v>34</v>
      </c>
      <c r="E14" s="7">
        <f>VLOOKUP(T_Prodotti[[#This Row],[CodProdotto]],T_Giacenze[],4,0)</f>
        <v>1082</v>
      </c>
    </row>
    <row r="15" spans="1:5" ht="13.5" customHeight="1" x14ac:dyDescent="0.2">
      <c r="A15" s="6" t="s">
        <v>39</v>
      </c>
      <c r="B15" s="6" t="s">
        <v>40</v>
      </c>
      <c r="C15" s="6" t="s">
        <v>33</v>
      </c>
      <c r="D15" s="6" t="s">
        <v>34</v>
      </c>
      <c r="E15" s="7">
        <f>VLOOKUP(T_Prodotti[[#This Row],[CodProdotto]],T_Giacenze[],4,0)</f>
        <v>1783</v>
      </c>
    </row>
    <row r="16" spans="1:5" ht="13.5" customHeight="1" x14ac:dyDescent="0.2">
      <c r="A16" s="6" t="s">
        <v>41</v>
      </c>
      <c r="B16" s="6" t="s">
        <v>42</v>
      </c>
      <c r="C16" s="6" t="s">
        <v>33</v>
      </c>
      <c r="D16" s="6" t="s">
        <v>34</v>
      </c>
      <c r="E16" s="7">
        <f>VLOOKUP(T_Prodotti[[#This Row],[CodProdotto]],T_Giacenze[],4,0)</f>
        <v>1631</v>
      </c>
    </row>
    <row r="17" spans="1:5" ht="13.5" customHeight="1" x14ac:dyDescent="0.2">
      <c r="A17" s="6" t="s">
        <v>43</v>
      </c>
      <c r="B17" s="6" t="s">
        <v>44</v>
      </c>
      <c r="C17" s="6" t="s">
        <v>33</v>
      </c>
      <c r="D17" s="6" t="s">
        <v>34</v>
      </c>
      <c r="E17" s="7">
        <f>VLOOKUP(T_Prodotti[[#This Row],[CodProdotto]],T_Giacenze[],4,0)</f>
        <v>1770</v>
      </c>
    </row>
    <row r="18" spans="1:5" ht="13.5" customHeight="1" x14ac:dyDescent="0.2">
      <c r="A18" s="6" t="s">
        <v>45</v>
      </c>
      <c r="B18" s="6" t="s">
        <v>46</v>
      </c>
      <c r="C18" s="6" t="s">
        <v>33</v>
      </c>
      <c r="D18" s="6" t="s">
        <v>47</v>
      </c>
      <c r="E18" s="7">
        <f>VLOOKUP(T_Prodotti[[#This Row],[CodProdotto]],T_Giacenze[],4,0)</f>
        <v>1263</v>
      </c>
    </row>
    <row r="19" spans="1:5" ht="13.5" customHeight="1" x14ac:dyDescent="0.2">
      <c r="A19" s="6" t="s">
        <v>48</v>
      </c>
      <c r="B19" s="6" t="s">
        <v>49</v>
      </c>
      <c r="C19" s="6" t="s">
        <v>33</v>
      </c>
      <c r="D19" s="6" t="s">
        <v>47</v>
      </c>
      <c r="E19" s="7">
        <f>VLOOKUP(T_Prodotti[[#This Row],[CodProdotto]],T_Giacenze[],4,0)</f>
        <v>412</v>
      </c>
    </row>
    <row r="20" spans="1:5" ht="13.5" customHeight="1" x14ac:dyDescent="0.2">
      <c r="A20" s="6" t="s">
        <v>50</v>
      </c>
      <c r="B20" s="6" t="s">
        <v>51</v>
      </c>
      <c r="C20" s="6" t="s">
        <v>33</v>
      </c>
      <c r="D20" s="6" t="s">
        <v>47</v>
      </c>
      <c r="E20" s="7">
        <f>VLOOKUP(T_Prodotti[[#This Row],[CodProdotto]],T_Giacenze[],4,0)</f>
        <v>1700</v>
      </c>
    </row>
    <row r="21" spans="1:5" ht="13.5" customHeight="1" x14ac:dyDescent="0.2">
      <c r="A21" s="6" t="s">
        <v>52</v>
      </c>
      <c r="B21" s="6" t="s">
        <v>53</v>
      </c>
      <c r="C21" s="6" t="s">
        <v>33</v>
      </c>
      <c r="D21" s="6" t="s">
        <v>47</v>
      </c>
      <c r="E21" s="7">
        <f>VLOOKUP(T_Prodotti[[#This Row],[CodProdotto]],T_Giacenze[],4,0)</f>
        <v>311</v>
      </c>
    </row>
    <row r="22" spans="1:5" ht="13.5" customHeight="1" x14ac:dyDescent="0.2">
      <c r="A22" s="6" t="s">
        <v>54</v>
      </c>
      <c r="B22" s="6" t="s">
        <v>55</v>
      </c>
      <c r="C22" s="6" t="s">
        <v>56</v>
      </c>
      <c r="D22" s="6" t="s">
        <v>57</v>
      </c>
      <c r="E22" s="7">
        <f>VLOOKUP(T_Prodotti[[#This Row],[CodProdotto]],T_Giacenze[],4,0)</f>
        <v>806</v>
      </c>
    </row>
    <row r="23" spans="1:5" ht="13.5" customHeight="1" x14ac:dyDescent="0.2">
      <c r="A23" s="6" t="s">
        <v>58</v>
      </c>
      <c r="B23" s="6" t="s">
        <v>59</v>
      </c>
      <c r="C23" s="6" t="s">
        <v>56</v>
      </c>
      <c r="D23" s="6" t="s">
        <v>25</v>
      </c>
      <c r="E23" s="7">
        <f>VLOOKUP(T_Prodotti[[#This Row],[CodProdotto]],T_Giacenze[],4,0)</f>
        <v>1260</v>
      </c>
    </row>
    <row r="24" spans="1:5" ht="13.5" customHeight="1" x14ac:dyDescent="0.2">
      <c r="A24" s="6" t="s">
        <v>60</v>
      </c>
      <c r="B24" s="6" t="s">
        <v>61</v>
      </c>
      <c r="C24" s="6" t="s">
        <v>56</v>
      </c>
      <c r="D24" s="6" t="s">
        <v>62</v>
      </c>
      <c r="E24" s="7">
        <f>VLOOKUP(T_Prodotti[[#This Row],[CodProdotto]],T_Giacenze[],4,0)</f>
        <v>592</v>
      </c>
    </row>
    <row r="25" spans="1:5" ht="13.5" customHeight="1" x14ac:dyDescent="0.2">
      <c r="A25" s="6" t="s">
        <v>63</v>
      </c>
      <c r="B25" s="6" t="s">
        <v>64</v>
      </c>
      <c r="C25" s="6" t="s">
        <v>56</v>
      </c>
      <c r="D25" s="6" t="s">
        <v>62</v>
      </c>
      <c r="E25" s="7">
        <f>VLOOKUP(T_Prodotti[[#This Row],[CodProdotto]],T_Giacenze[],4,0)</f>
        <v>1757</v>
      </c>
    </row>
    <row r="26" spans="1:5" ht="13.5" customHeight="1" x14ac:dyDescent="0.2">
      <c r="A26" s="6" t="s">
        <v>65</v>
      </c>
      <c r="B26" s="6" t="s">
        <v>66</v>
      </c>
      <c r="C26" s="6" t="s">
        <v>56</v>
      </c>
      <c r="D26" s="6" t="s">
        <v>62</v>
      </c>
      <c r="E26" s="7">
        <f>VLOOKUP(T_Prodotti[[#This Row],[CodProdotto]],T_Giacenze[],4,0)</f>
        <v>781</v>
      </c>
    </row>
    <row r="27" spans="1:5" ht="13.5" customHeight="1" x14ac:dyDescent="0.2">
      <c r="A27" s="6" t="s">
        <v>67</v>
      </c>
      <c r="B27" s="6" t="s">
        <v>68</v>
      </c>
      <c r="C27" s="6" t="s">
        <v>69</v>
      </c>
      <c r="D27" s="6" t="s">
        <v>70</v>
      </c>
      <c r="E27" s="7" t="e">
        <f>VLOOKUP(T_Prodotti[[#This Row],[CodProdotto]],T_Giacenze[],4,0)</f>
        <v>#N/A</v>
      </c>
    </row>
    <row r="28" spans="1:5" ht="13.5" customHeight="1" x14ac:dyDescent="0.2">
      <c r="A28" s="6" t="s">
        <v>71</v>
      </c>
      <c r="B28" s="6" t="s">
        <v>72</v>
      </c>
      <c r="C28" s="6" t="s">
        <v>69</v>
      </c>
      <c r="D28" s="6" t="s">
        <v>73</v>
      </c>
      <c r="E28" s="7">
        <f>VLOOKUP(T_Prodotti[[#This Row],[CodProdotto]],T_Giacenze[],4,0)</f>
        <v>19</v>
      </c>
    </row>
    <row r="29" spans="1:5" ht="13.5" customHeight="1" x14ac:dyDescent="0.2">
      <c r="A29" s="6" t="s">
        <v>74</v>
      </c>
      <c r="B29" s="6" t="s">
        <v>75</v>
      </c>
      <c r="C29" s="6" t="s">
        <v>69</v>
      </c>
      <c r="D29" s="6" t="s">
        <v>73</v>
      </c>
      <c r="E29" s="7">
        <f>VLOOKUP(T_Prodotti[[#This Row],[CodProdotto]],T_Giacenze[],4,0)</f>
        <v>18</v>
      </c>
    </row>
    <row r="30" spans="1:5" ht="13.5" customHeight="1" x14ac:dyDescent="0.2">
      <c r="A30" s="6" t="s">
        <v>76</v>
      </c>
      <c r="B30" s="6" t="s">
        <v>77</v>
      </c>
      <c r="C30" s="6" t="s">
        <v>69</v>
      </c>
      <c r="D30" s="6" t="s">
        <v>78</v>
      </c>
      <c r="E30" s="7">
        <f>VLOOKUP(T_Prodotti[[#This Row],[CodProdotto]],T_Giacenze[],4,0)</f>
        <v>54</v>
      </c>
    </row>
    <row r="31" spans="1:5" ht="13.5" customHeight="1" x14ac:dyDescent="0.2">
      <c r="A31" s="6" t="s">
        <v>79</v>
      </c>
      <c r="B31" s="6" t="s">
        <v>80</v>
      </c>
      <c r="C31" s="6" t="s">
        <v>69</v>
      </c>
      <c r="D31" s="6" t="s">
        <v>78</v>
      </c>
      <c r="E31" s="7">
        <f>VLOOKUP(T_Prodotti[[#This Row],[CodProdotto]],T_Giacenze[],4,0)</f>
        <v>67</v>
      </c>
    </row>
    <row r="32" spans="1:5" ht="13.5" customHeight="1" x14ac:dyDescent="0.2">
      <c r="A32" s="6" t="s">
        <v>81</v>
      </c>
      <c r="B32" s="6" t="s">
        <v>82</v>
      </c>
      <c r="C32" s="6" t="s">
        <v>69</v>
      </c>
      <c r="D32" s="6" t="s">
        <v>78</v>
      </c>
      <c r="E32" s="7">
        <f>VLOOKUP(T_Prodotti[[#This Row],[CodProdotto]],T_Giacenze[],4,0)</f>
        <v>31</v>
      </c>
    </row>
    <row r="33" spans="1:5" ht="13.5" customHeight="1" x14ac:dyDescent="0.2">
      <c r="A33" s="6" t="s">
        <v>83</v>
      </c>
      <c r="B33" s="6" t="s">
        <v>84</v>
      </c>
      <c r="C33" s="6" t="s">
        <v>69</v>
      </c>
      <c r="D33" s="6" t="s">
        <v>85</v>
      </c>
      <c r="E33" s="7">
        <f>VLOOKUP(T_Prodotti[[#This Row],[CodProdotto]],T_Giacenze[],4,0)</f>
        <v>26</v>
      </c>
    </row>
    <row r="34" spans="1:5" ht="13.5" customHeight="1" x14ac:dyDescent="0.2">
      <c r="A34" s="6" t="s">
        <v>86</v>
      </c>
      <c r="B34" s="6" t="s">
        <v>87</v>
      </c>
      <c r="C34" s="6" t="s">
        <v>69</v>
      </c>
      <c r="D34" s="6" t="s">
        <v>85</v>
      </c>
      <c r="E34" s="7">
        <f>VLOOKUP(T_Prodotti[[#This Row],[CodProdotto]],T_Giacenze[],4,0)</f>
        <v>82</v>
      </c>
    </row>
    <row r="35" spans="1:5" ht="13.5" customHeight="1" x14ac:dyDescent="0.2">
      <c r="A35" s="6" t="s">
        <v>88</v>
      </c>
      <c r="B35" s="6" t="s">
        <v>89</v>
      </c>
      <c r="C35" s="6" t="s">
        <v>69</v>
      </c>
      <c r="D35" s="6" t="s">
        <v>85</v>
      </c>
      <c r="E35" s="7">
        <f>VLOOKUP(T_Prodotti[[#This Row],[CodProdotto]],T_Giacenze[],4,0)</f>
        <v>70</v>
      </c>
    </row>
    <row r="36" spans="1:5" ht="13.5" customHeight="1" x14ac:dyDescent="0.2">
      <c r="A36" s="6" t="s">
        <v>90</v>
      </c>
      <c r="B36" s="6" t="s">
        <v>91</v>
      </c>
      <c r="C36" s="6" t="s">
        <v>69</v>
      </c>
      <c r="D36" s="6" t="s">
        <v>85</v>
      </c>
      <c r="E36" s="7">
        <f>VLOOKUP(T_Prodotti[[#This Row],[CodProdotto]],T_Giacenze[],4,0)</f>
        <v>86</v>
      </c>
    </row>
    <row r="37" spans="1:5" ht="13.5" customHeight="1" x14ac:dyDescent="0.2">
      <c r="A37" s="6" t="s">
        <v>92</v>
      </c>
      <c r="B37" s="6" t="s">
        <v>93</v>
      </c>
      <c r="C37" s="6" t="s">
        <v>69</v>
      </c>
      <c r="D37" s="6" t="s">
        <v>94</v>
      </c>
      <c r="E37" s="7">
        <f>VLOOKUP(T_Prodotti[[#This Row],[CodProdotto]],T_Giacenze[],4,0)</f>
        <v>49</v>
      </c>
    </row>
    <row r="38" spans="1:5" ht="13.5" customHeight="1" x14ac:dyDescent="0.2">
      <c r="A38" s="6" t="s">
        <v>95</v>
      </c>
      <c r="B38" s="6" t="s">
        <v>96</v>
      </c>
      <c r="C38" s="6" t="s">
        <v>69</v>
      </c>
      <c r="D38" s="6" t="s">
        <v>94</v>
      </c>
      <c r="E38" s="7">
        <f>VLOOKUP(T_Prodotti[[#This Row],[CodProdotto]],T_Giacenze[],4,0)</f>
        <v>73</v>
      </c>
    </row>
    <row r="39" spans="1:5" ht="13.5" customHeight="1" x14ac:dyDescent="0.2">
      <c r="A39" s="6" t="s">
        <v>97</v>
      </c>
      <c r="B39" s="6" t="s">
        <v>98</v>
      </c>
      <c r="C39" s="6" t="s">
        <v>69</v>
      </c>
      <c r="D39" s="6" t="s">
        <v>94</v>
      </c>
      <c r="E39" s="7">
        <f>VLOOKUP(T_Prodotti[[#This Row],[CodProdotto]],T_Giacenze[],4,0)</f>
        <v>62</v>
      </c>
    </row>
    <row r="40" spans="1:5" ht="13.5" customHeight="1" x14ac:dyDescent="0.2">
      <c r="A40" s="6" t="s">
        <v>99</v>
      </c>
      <c r="B40" s="6" t="s">
        <v>100</v>
      </c>
      <c r="C40" s="6" t="s">
        <v>69</v>
      </c>
      <c r="D40" s="6" t="s">
        <v>94</v>
      </c>
      <c r="E40" s="7">
        <f>VLOOKUP(T_Prodotti[[#This Row],[CodProdotto]],T_Giacenze[],4,0)</f>
        <v>84</v>
      </c>
    </row>
    <row r="41" spans="1:5" ht="13.5" customHeight="1" x14ac:dyDescent="0.2">
      <c r="A41" s="6" t="s">
        <v>101</v>
      </c>
      <c r="B41" s="6" t="s">
        <v>102</v>
      </c>
      <c r="C41" s="6" t="s">
        <v>69</v>
      </c>
      <c r="D41" s="6" t="s">
        <v>94</v>
      </c>
      <c r="E41" s="7">
        <f>VLOOKUP(T_Prodotti[[#This Row],[CodProdotto]],T_Giacenze[],4,0)</f>
        <v>59</v>
      </c>
    </row>
    <row r="42" spans="1:5" ht="13.5" customHeight="1" x14ac:dyDescent="0.2">
      <c r="A42" s="6" t="s">
        <v>103</v>
      </c>
      <c r="B42" s="6" t="s">
        <v>104</v>
      </c>
      <c r="C42" s="6" t="s">
        <v>69</v>
      </c>
      <c r="D42" s="6" t="s">
        <v>94</v>
      </c>
      <c r="E42" s="7">
        <f>VLOOKUP(T_Prodotti[[#This Row],[CodProdotto]],T_Giacenze[],4,0)</f>
        <v>44</v>
      </c>
    </row>
    <row r="43" spans="1:5" ht="13.5" customHeight="1" x14ac:dyDescent="0.2">
      <c r="A43" s="6" t="s">
        <v>105</v>
      </c>
      <c r="B43" s="6" t="s">
        <v>106</v>
      </c>
      <c r="C43" s="6" t="s">
        <v>107</v>
      </c>
      <c r="D43" s="6" t="s">
        <v>70</v>
      </c>
      <c r="E43" s="7">
        <f>VLOOKUP(T_Prodotti[[#This Row],[CodProdotto]],T_Giacenze[],4,0)</f>
        <v>76</v>
      </c>
    </row>
    <row r="44" spans="1:5" ht="13.5" customHeight="1" x14ac:dyDescent="0.2">
      <c r="A44" s="6" t="s">
        <v>108</v>
      </c>
      <c r="B44" s="6" t="s">
        <v>109</v>
      </c>
      <c r="C44" s="6" t="s">
        <v>107</v>
      </c>
      <c r="D44" s="6" t="s">
        <v>73</v>
      </c>
      <c r="E44" s="7">
        <f>VLOOKUP(T_Prodotti[[#This Row],[CodProdotto]],T_Giacenze[],4,0)</f>
        <v>190</v>
      </c>
    </row>
    <row r="45" spans="1:5" ht="13.5" customHeight="1" x14ac:dyDescent="0.2">
      <c r="A45" s="6" t="s">
        <v>110</v>
      </c>
      <c r="B45" s="6" t="s">
        <v>111</v>
      </c>
      <c r="C45" s="6" t="s">
        <v>107</v>
      </c>
      <c r="D45" s="6" t="s">
        <v>73</v>
      </c>
      <c r="E45" s="7">
        <f>VLOOKUP(T_Prodotti[[#This Row],[CodProdotto]],T_Giacenze[],4,0)</f>
        <v>158</v>
      </c>
    </row>
    <row r="46" spans="1:5" ht="13.5" customHeight="1" x14ac:dyDescent="0.2">
      <c r="A46" s="6" t="s">
        <v>112</v>
      </c>
      <c r="B46" s="6" t="s">
        <v>113</v>
      </c>
      <c r="C46" s="6" t="s">
        <v>107</v>
      </c>
      <c r="D46" s="6" t="s">
        <v>34</v>
      </c>
      <c r="E46" s="7">
        <f>VLOOKUP(T_Prodotti[[#This Row],[CodProdotto]],T_Giacenze[],4,0)</f>
        <v>917</v>
      </c>
    </row>
    <row r="47" spans="1:5" ht="13.5" customHeight="1" x14ac:dyDescent="0.2">
      <c r="A47" s="6" t="s">
        <v>114</v>
      </c>
      <c r="B47" s="6" t="s">
        <v>115</v>
      </c>
      <c r="C47" s="6" t="s">
        <v>107</v>
      </c>
      <c r="D47" s="6" t="s">
        <v>78</v>
      </c>
      <c r="E47" s="7" t="e">
        <f>VLOOKUP(T_Prodotti[[#This Row],[CodProdotto]],T_Giacenze[],4,0)</f>
        <v>#N/A</v>
      </c>
    </row>
    <row r="48" spans="1:5" ht="13.5" customHeight="1" x14ac:dyDescent="0.2">
      <c r="A48" s="6" t="s">
        <v>116</v>
      </c>
      <c r="B48" s="6" t="s">
        <v>117</v>
      </c>
      <c r="C48" s="6" t="s">
        <v>107</v>
      </c>
      <c r="D48" s="6" t="s">
        <v>78</v>
      </c>
      <c r="E48" s="7" t="e">
        <f>VLOOKUP(T_Prodotti[[#This Row],[CodProdotto]],T_Giacenze[],4,0)</f>
        <v>#N/A</v>
      </c>
    </row>
    <row r="49" spans="1:5" ht="13.5" customHeight="1" x14ac:dyDescent="0.2">
      <c r="A49" s="6" t="s">
        <v>118</v>
      </c>
      <c r="B49" s="6" t="s">
        <v>119</v>
      </c>
      <c r="C49" s="6" t="s">
        <v>107</v>
      </c>
      <c r="D49" s="6" t="s">
        <v>78</v>
      </c>
      <c r="E49" s="7">
        <f>VLOOKUP(T_Prodotti[[#This Row],[CodProdotto]],T_Giacenze[],4,0)</f>
        <v>82</v>
      </c>
    </row>
    <row r="50" spans="1:5" ht="13.5" customHeight="1" x14ac:dyDescent="0.2">
      <c r="A50" s="6" t="s">
        <v>120</v>
      </c>
      <c r="B50" s="6" t="s">
        <v>121</v>
      </c>
      <c r="C50" s="6" t="s">
        <v>107</v>
      </c>
      <c r="D50" s="6" t="s">
        <v>85</v>
      </c>
      <c r="E50" s="7">
        <f>VLOOKUP(T_Prodotti[[#This Row],[CodProdotto]],T_Giacenze[],4,0)</f>
        <v>55</v>
      </c>
    </row>
    <row r="51" spans="1:5" ht="13.5" customHeight="1" x14ac:dyDescent="0.2">
      <c r="A51" s="6" t="s">
        <v>122</v>
      </c>
      <c r="B51" s="6" t="s">
        <v>123</v>
      </c>
      <c r="C51" s="6" t="s">
        <v>107</v>
      </c>
      <c r="D51" s="6" t="s">
        <v>85</v>
      </c>
      <c r="E51" s="7">
        <f>VLOOKUP(T_Prodotti[[#This Row],[CodProdotto]],T_Giacenze[],4,0)</f>
        <v>98</v>
      </c>
    </row>
    <row r="52" spans="1:5" ht="13.5" customHeight="1" x14ac:dyDescent="0.2">
      <c r="A52" s="6" t="s">
        <v>124</v>
      </c>
      <c r="B52" s="6" t="s">
        <v>125</v>
      </c>
      <c r="C52" s="6" t="s">
        <v>107</v>
      </c>
      <c r="D52" s="6" t="s">
        <v>85</v>
      </c>
      <c r="E52" s="7">
        <f>VLOOKUP(T_Prodotti[[#This Row],[CodProdotto]],T_Giacenze[],4,0)</f>
        <v>24</v>
      </c>
    </row>
    <row r="53" spans="1:5" ht="13.5" customHeight="1" x14ac:dyDescent="0.2">
      <c r="A53" s="6" t="s">
        <v>126</v>
      </c>
      <c r="B53" s="6" t="s">
        <v>127</v>
      </c>
      <c r="C53" s="6" t="s">
        <v>107</v>
      </c>
      <c r="D53" s="6" t="s">
        <v>85</v>
      </c>
      <c r="E53" s="7">
        <f>VLOOKUP(T_Prodotti[[#This Row],[CodProdotto]],T_Giacenze[],4,0)</f>
        <v>59</v>
      </c>
    </row>
    <row r="54" spans="1:5" ht="13.5" customHeight="1" x14ac:dyDescent="0.2">
      <c r="A54" s="6" t="s">
        <v>128</v>
      </c>
      <c r="B54" s="6" t="s">
        <v>129</v>
      </c>
      <c r="C54" s="6" t="s">
        <v>107</v>
      </c>
      <c r="D54" s="6" t="s">
        <v>94</v>
      </c>
      <c r="E54" s="7">
        <f>VLOOKUP(T_Prodotti[[#This Row],[CodProdotto]],T_Giacenze[],4,0)</f>
        <v>61</v>
      </c>
    </row>
    <row r="55" spans="1:5" ht="13.5" customHeight="1" x14ac:dyDescent="0.2">
      <c r="A55" s="6" t="s">
        <v>130</v>
      </c>
      <c r="B55" s="6" t="s">
        <v>131</v>
      </c>
      <c r="C55" s="6" t="s">
        <v>107</v>
      </c>
      <c r="D55" s="6" t="s">
        <v>94</v>
      </c>
      <c r="E55" s="7" t="e">
        <f>VLOOKUP(T_Prodotti[[#This Row],[CodProdotto]],T_Giacenze[],4,0)</f>
        <v>#N/A</v>
      </c>
    </row>
    <row r="56" spans="1:5" ht="13.5" customHeight="1" x14ac:dyDescent="0.2">
      <c r="A56" s="6" t="s">
        <v>132</v>
      </c>
      <c r="B56" s="6" t="s">
        <v>133</v>
      </c>
      <c r="C56" s="6" t="s">
        <v>107</v>
      </c>
      <c r="D56" s="6" t="s">
        <v>94</v>
      </c>
      <c r="E56" s="7">
        <f>VLOOKUP(T_Prodotti[[#This Row],[CodProdotto]],T_Giacenze[],4,0)</f>
        <v>62</v>
      </c>
    </row>
    <row r="57" spans="1:5" ht="13.5" customHeight="1" x14ac:dyDescent="0.2">
      <c r="A57" s="6" t="s">
        <v>134</v>
      </c>
      <c r="B57" s="6" t="s">
        <v>135</v>
      </c>
      <c r="C57" s="6" t="s">
        <v>107</v>
      </c>
      <c r="D57" s="6" t="s">
        <v>94</v>
      </c>
      <c r="E57" s="7">
        <f>VLOOKUP(T_Prodotti[[#This Row],[CodProdotto]],T_Giacenze[],4,0)</f>
        <v>86</v>
      </c>
    </row>
    <row r="58" spans="1:5" ht="13.5" customHeight="1" x14ac:dyDescent="0.2">
      <c r="A58" s="6" t="s">
        <v>136</v>
      </c>
      <c r="B58" s="6" t="s">
        <v>137</v>
      </c>
      <c r="C58" s="6" t="s">
        <v>107</v>
      </c>
      <c r="D58" s="6" t="s">
        <v>94</v>
      </c>
      <c r="E58" s="7">
        <f>VLOOKUP(T_Prodotti[[#This Row],[CodProdotto]],T_Giacenze[],4,0)</f>
        <v>94</v>
      </c>
    </row>
    <row r="59" spans="1:5" ht="13.5" customHeight="1" x14ac:dyDescent="0.2">
      <c r="A59" s="6" t="s">
        <v>138</v>
      </c>
      <c r="B59" s="6" t="s">
        <v>139</v>
      </c>
      <c r="C59" s="6" t="s">
        <v>107</v>
      </c>
      <c r="D59" s="6" t="s">
        <v>94</v>
      </c>
      <c r="E59" s="7">
        <f>VLOOKUP(T_Prodotti[[#This Row],[CodProdotto]],T_Giacenze[],4,0)</f>
        <v>180</v>
      </c>
    </row>
  </sheetData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>
    <oddHeader>&amp;L&amp;F&amp;C&amp;A&amp;R&amp;P di &amp;N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293B2-68B7-43A8-865E-46D28146904B}">
  <dimension ref="A1:D54"/>
  <sheetViews>
    <sheetView zoomScaleNormal="49" zoomScaleSheetLayoutView="49" workbookViewId="0">
      <selection activeCell="H25" sqref="H25"/>
    </sheetView>
  </sheetViews>
  <sheetFormatPr defaultRowHeight="12.75" x14ac:dyDescent="0.2"/>
  <cols>
    <col min="1" max="1" width="13.85546875" style="1" customWidth="1"/>
    <col min="2" max="2" width="20.140625" style="1" bestFit="1" customWidth="1"/>
    <col min="3" max="3" width="14.140625" style="1" customWidth="1"/>
    <col min="4" max="4" width="13.85546875" style="2" customWidth="1"/>
    <col min="5" max="16384" width="9.140625" style="1"/>
  </cols>
  <sheetData>
    <row r="1" spans="1:4" ht="13.5" customHeight="1" x14ac:dyDescent="0.2">
      <c r="A1" s="1" t="s">
        <v>0</v>
      </c>
      <c r="B1" s="1" t="s">
        <v>140</v>
      </c>
      <c r="C1" s="1" t="s">
        <v>141</v>
      </c>
      <c r="D1" s="2" t="s">
        <v>142</v>
      </c>
    </row>
    <row r="2" spans="1:4" ht="13.5" customHeight="1" x14ac:dyDescent="0.2">
      <c r="A2" s="1" t="s">
        <v>5</v>
      </c>
      <c r="B2" s="1" t="s">
        <v>143</v>
      </c>
      <c r="C2" s="1">
        <v>200</v>
      </c>
      <c r="D2" s="2">
        <v>953</v>
      </c>
    </row>
    <row r="3" spans="1:4" ht="13.5" customHeight="1" x14ac:dyDescent="0.2">
      <c r="A3" s="1" t="s">
        <v>11</v>
      </c>
      <c r="B3" s="1" t="s">
        <v>144</v>
      </c>
      <c r="C3" s="1">
        <v>200</v>
      </c>
      <c r="D3" s="2">
        <v>1190</v>
      </c>
    </row>
    <row r="4" spans="1:4" ht="13.5" customHeight="1" x14ac:dyDescent="0.2">
      <c r="A4" s="1" t="s">
        <v>13</v>
      </c>
      <c r="B4" s="1" t="s">
        <v>145</v>
      </c>
      <c r="C4" s="1">
        <v>200</v>
      </c>
      <c r="D4" s="2">
        <v>1101</v>
      </c>
    </row>
    <row r="5" spans="1:4" ht="13.5" customHeight="1" x14ac:dyDescent="0.2">
      <c r="A5" s="1" t="s">
        <v>16</v>
      </c>
      <c r="B5" s="1" t="s">
        <v>146</v>
      </c>
      <c r="C5" s="1">
        <v>200</v>
      </c>
      <c r="D5" s="2">
        <v>791</v>
      </c>
    </row>
    <row r="6" spans="1:4" ht="13.5" customHeight="1" x14ac:dyDescent="0.2">
      <c r="A6" s="1" t="s">
        <v>18</v>
      </c>
      <c r="B6" s="1" t="s">
        <v>147</v>
      </c>
      <c r="C6" s="1">
        <v>200</v>
      </c>
      <c r="D6" s="2">
        <v>947</v>
      </c>
    </row>
    <row r="7" spans="1:4" ht="13.5" customHeight="1" x14ac:dyDescent="0.2">
      <c r="A7" s="1" t="s">
        <v>21</v>
      </c>
      <c r="B7" s="1" t="s">
        <v>148</v>
      </c>
      <c r="C7" s="1">
        <v>200</v>
      </c>
      <c r="D7" s="2">
        <v>1703</v>
      </c>
    </row>
    <row r="8" spans="1:4" ht="13.5" customHeight="1" x14ac:dyDescent="0.2">
      <c r="A8" s="1" t="s">
        <v>23</v>
      </c>
      <c r="B8" s="1" t="s">
        <v>149</v>
      </c>
      <c r="C8" s="1">
        <v>10</v>
      </c>
      <c r="D8" s="2">
        <v>1286</v>
      </c>
    </row>
    <row r="9" spans="1:4" ht="13.5" customHeight="1" x14ac:dyDescent="0.2">
      <c r="A9" s="1" t="s">
        <v>26</v>
      </c>
      <c r="B9" s="1" t="s">
        <v>150</v>
      </c>
      <c r="C9" s="1">
        <v>10</v>
      </c>
      <c r="D9" s="2">
        <v>1735</v>
      </c>
    </row>
    <row r="10" spans="1:4" ht="13.5" customHeight="1" x14ac:dyDescent="0.2">
      <c r="A10" s="1" t="s">
        <v>29</v>
      </c>
      <c r="B10" s="1" t="s">
        <v>151</v>
      </c>
      <c r="C10" s="1">
        <v>10</v>
      </c>
      <c r="D10" s="2">
        <v>1682</v>
      </c>
    </row>
    <row r="11" spans="1:4" ht="13.5" customHeight="1" x14ac:dyDescent="0.2">
      <c r="A11" s="1" t="s">
        <v>31</v>
      </c>
      <c r="B11" s="1" t="s">
        <v>152</v>
      </c>
      <c r="C11" s="1">
        <v>10</v>
      </c>
      <c r="D11" s="2">
        <v>1146</v>
      </c>
    </row>
    <row r="12" spans="1:4" ht="13.5" customHeight="1" x14ac:dyDescent="0.2">
      <c r="A12" s="1" t="s">
        <v>35</v>
      </c>
      <c r="B12" s="1" t="s">
        <v>153</v>
      </c>
      <c r="C12" s="1">
        <v>200</v>
      </c>
      <c r="D12" s="2">
        <v>1328</v>
      </c>
    </row>
    <row r="13" spans="1:4" ht="13.5" customHeight="1" x14ac:dyDescent="0.2">
      <c r="A13" s="1" t="s">
        <v>37</v>
      </c>
      <c r="B13" s="1" t="s">
        <v>154</v>
      </c>
      <c r="C13" s="1">
        <v>200</v>
      </c>
      <c r="D13" s="2">
        <v>1082</v>
      </c>
    </row>
    <row r="14" spans="1:4" ht="13.5" customHeight="1" x14ac:dyDescent="0.2">
      <c r="A14" s="1" t="s">
        <v>39</v>
      </c>
      <c r="B14" s="1" t="s">
        <v>155</v>
      </c>
      <c r="C14" s="1">
        <v>200</v>
      </c>
      <c r="D14" s="2">
        <v>1783</v>
      </c>
    </row>
    <row r="15" spans="1:4" ht="13.5" customHeight="1" x14ac:dyDescent="0.2">
      <c r="A15" s="1" t="s">
        <v>41</v>
      </c>
      <c r="B15" s="1" t="s">
        <v>156</v>
      </c>
      <c r="C15" s="1">
        <v>150</v>
      </c>
      <c r="D15" s="2">
        <v>1631</v>
      </c>
    </row>
    <row r="16" spans="1:4" ht="13.5" customHeight="1" x14ac:dyDescent="0.2">
      <c r="A16" s="1" t="s">
        <v>43</v>
      </c>
      <c r="B16" s="1" t="s">
        <v>157</v>
      </c>
      <c r="C16" s="1">
        <v>150</v>
      </c>
      <c r="D16" s="2">
        <v>1770</v>
      </c>
    </row>
    <row r="17" spans="1:4" ht="13.5" customHeight="1" x14ac:dyDescent="0.2">
      <c r="A17" s="1" t="s">
        <v>45</v>
      </c>
      <c r="B17" s="1" t="s">
        <v>158</v>
      </c>
      <c r="C17" s="1">
        <v>150</v>
      </c>
      <c r="D17" s="2">
        <v>1263</v>
      </c>
    </row>
    <row r="18" spans="1:4" ht="13.5" customHeight="1" x14ac:dyDescent="0.2">
      <c r="A18" s="1" t="s">
        <v>48</v>
      </c>
      <c r="B18" s="1" t="s">
        <v>159</v>
      </c>
      <c r="C18" s="1">
        <v>150</v>
      </c>
      <c r="D18" s="2">
        <v>412</v>
      </c>
    </row>
    <row r="19" spans="1:4" ht="13.5" customHeight="1" x14ac:dyDescent="0.2">
      <c r="A19" s="1" t="s">
        <v>50</v>
      </c>
      <c r="B19" s="1" t="s">
        <v>160</v>
      </c>
      <c r="C19" s="1">
        <v>150</v>
      </c>
      <c r="D19" s="2">
        <v>1700</v>
      </c>
    </row>
    <row r="20" spans="1:4" ht="13.5" customHeight="1" x14ac:dyDescent="0.2">
      <c r="A20" s="1" t="s">
        <v>52</v>
      </c>
      <c r="B20" s="1" t="s">
        <v>161</v>
      </c>
      <c r="C20" s="1">
        <v>200</v>
      </c>
      <c r="D20" s="2">
        <v>311</v>
      </c>
    </row>
    <row r="21" spans="1:4" ht="13.5" customHeight="1" x14ac:dyDescent="0.2">
      <c r="A21" s="1" t="s">
        <v>54</v>
      </c>
      <c r="B21" s="1" t="s">
        <v>162</v>
      </c>
      <c r="C21" s="1">
        <v>200</v>
      </c>
      <c r="D21" s="2">
        <v>806</v>
      </c>
    </row>
    <row r="22" spans="1:4" ht="13.5" customHeight="1" x14ac:dyDescent="0.2">
      <c r="A22" s="1" t="s">
        <v>58</v>
      </c>
      <c r="B22" s="1" t="s">
        <v>163</v>
      </c>
      <c r="C22" s="1">
        <v>200</v>
      </c>
      <c r="D22" s="2">
        <v>1260</v>
      </c>
    </row>
    <row r="23" spans="1:4" ht="13.5" customHeight="1" x14ac:dyDescent="0.2">
      <c r="A23" s="1" t="s">
        <v>60</v>
      </c>
      <c r="B23" s="1" t="s">
        <v>164</v>
      </c>
      <c r="C23" s="1">
        <v>200</v>
      </c>
      <c r="D23" s="2">
        <v>592</v>
      </c>
    </row>
    <row r="24" spans="1:4" ht="13.5" customHeight="1" x14ac:dyDescent="0.2">
      <c r="A24" s="1" t="s">
        <v>63</v>
      </c>
      <c r="B24" s="1" t="s">
        <v>165</v>
      </c>
      <c r="C24" s="1">
        <v>200</v>
      </c>
      <c r="D24" s="2">
        <v>1757</v>
      </c>
    </row>
    <row r="25" spans="1:4" ht="13.5" customHeight="1" x14ac:dyDescent="0.2">
      <c r="A25" s="1" t="s">
        <v>65</v>
      </c>
      <c r="B25" s="1" t="s">
        <v>166</v>
      </c>
      <c r="C25" s="1">
        <v>200</v>
      </c>
      <c r="D25" s="2">
        <v>781</v>
      </c>
    </row>
    <row r="26" spans="1:4" ht="13.5" customHeight="1" x14ac:dyDescent="0.2">
      <c r="A26" s="1" t="s">
        <v>71</v>
      </c>
      <c r="B26" s="1" t="s">
        <v>167</v>
      </c>
      <c r="C26" s="1">
        <v>200</v>
      </c>
      <c r="D26" s="2">
        <v>19</v>
      </c>
    </row>
    <row r="27" spans="1:4" ht="13.5" customHeight="1" x14ac:dyDescent="0.2">
      <c r="A27" s="1" t="s">
        <v>74</v>
      </c>
      <c r="B27" s="1" t="s">
        <v>168</v>
      </c>
      <c r="C27" s="1">
        <v>200</v>
      </c>
      <c r="D27" s="2">
        <v>18</v>
      </c>
    </row>
    <row r="28" spans="1:4" ht="13.5" customHeight="1" x14ac:dyDescent="0.2">
      <c r="A28" s="1" t="s">
        <v>76</v>
      </c>
      <c r="B28" s="1" t="s">
        <v>169</v>
      </c>
      <c r="C28" s="1">
        <v>200</v>
      </c>
      <c r="D28" s="2">
        <v>54</v>
      </c>
    </row>
    <row r="29" spans="1:4" ht="13.5" customHeight="1" x14ac:dyDescent="0.2">
      <c r="A29" s="1" t="s">
        <v>79</v>
      </c>
      <c r="B29" s="1" t="s">
        <v>170</v>
      </c>
      <c r="C29" s="1">
        <v>200</v>
      </c>
      <c r="D29" s="2">
        <v>67</v>
      </c>
    </row>
    <row r="30" spans="1:4" ht="13.5" customHeight="1" x14ac:dyDescent="0.2">
      <c r="A30" s="1" t="s">
        <v>81</v>
      </c>
      <c r="B30" s="1" t="s">
        <v>171</v>
      </c>
      <c r="C30" s="1">
        <v>10</v>
      </c>
      <c r="D30" s="2">
        <v>31</v>
      </c>
    </row>
    <row r="31" spans="1:4" ht="13.5" customHeight="1" x14ac:dyDescent="0.2">
      <c r="A31" s="1" t="s">
        <v>83</v>
      </c>
      <c r="B31" s="1" t="s">
        <v>172</v>
      </c>
      <c r="C31" s="1">
        <v>100</v>
      </c>
      <c r="D31" s="2">
        <v>26</v>
      </c>
    </row>
    <row r="32" spans="1:4" ht="13.5" customHeight="1" x14ac:dyDescent="0.2">
      <c r="A32" s="1" t="s">
        <v>86</v>
      </c>
      <c r="B32" s="1" t="s">
        <v>173</v>
      </c>
      <c r="C32" s="1">
        <v>100</v>
      </c>
      <c r="D32" s="2">
        <v>82</v>
      </c>
    </row>
    <row r="33" spans="1:4" ht="13.5" customHeight="1" x14ac:dyDescent="0.2">
      <c r="A33" s="1" t="s">
        <v>88</v>
      </c>
      <c r="B33" s="1" t="s">
        <v>174</v>
      </c>
      <c r="C33" s="1">
        <v>100</v>
      </c>
      <c r="D33" s="2">
        <v>70</v>
      </c>
    </row>
    <row r="34" spans="1:4" ht="13.5" customHeight="1" x14ac:dyDescent="0.2">
      <c r="A34" s="1" t="s">
        <v>90</v>
      </c>
      <c r="B34" s="1" t="s">
        <v>175</v>
      </c>
      <c r="C34" s="1">
        <v>100</v>
      </c>
      <c r="D34" s="2">
        <v>86</v>
      </c>
    </row>
    <row r="35" spans="1:4" ht="13.5" customHeight="1" x14ac:dyDescent="0.2">
      <c r="A35" s="1" t="s">
        <v>92</v>
      </c>
      <c r="B35" s="1" t="s">
        <v>176</v>
      </c>
      <c r="C35" s="1">
        <v>10</v>
      </c>
      <c r="D35" s="2">
        <v>49</v>
      </c>
    </row>
    <row r="36" spans="1:4" ht="13.5" customHeight="1" x14ac:dyDescent="0.2">
      <c r="A36" s="1" t="s">
        <v>95</v>
      </c>
      <c r="B36" s="1" t="s">
        <v>177</v>
      </c>
      <c r="C36" s="1">
        <v>10</v>
      </c>
      <c r="D36" s="2">
        <v>73</v>
      </c>
    </row>
    <row r="37" spans="1:4" ht="13.5" customHeight="1" x14ac:dyDescent="0.2">
      <c r="A37" s="1" t="s">
        <v>97</v>
      </c>
      <c r="B37" s="1" t="s">
        <v>178</v>
      </c>
      <c r="C37" s="1">
        <v>10</v>
      </c>
      <c r="D37" s="2">
        <v>62</v>
      </c>
    </row>
    <row r="38" spans="1:4" ht="13.5" customHeight="1" x14ac:dyDescent="0.2">
      <c r="A38" s="1" t="s">
        <v>99</v>
      </c>
      <c r="B38" s="1" t="s">
        <v>179</v>
      </c>
      <c r="C38" s="1">
        <v>10</v>
      </c>
      <c r="D38" s="2">
        <v>84</v>
      </c>
    </row>
    <row r="39" spans="1:4" ht="13.5" customHeight="1" x14ac:dyDescent="0.2">
      <c r="A39" s="1" t="s">
        <v>101</v>
      </c>
      <c r="B39" s="1" t="s">
        <v>180</v>
      </c>
      <c r="C39" s="1">
        <v>10</v>
      </c>
      <c r="D39" s="2">
        <v>59</v>
      </c>
    </row>
    <row r="40" spans="1:4" ht="13.5" customHeight="1" x14ac:dyDescent="0.2">
      <c r="A40" s="1" t="s">
        <v>103</v>
      </c>
      <c r="B40" s="1" t="s">
        <v>181</v>
      </c>
      <c r="C40" s="1">
        <v>10</v>
      </c>
      <c r="D40" s="2">
        <v>44</v>
      </c>
    </row>
    <row r="41" spans="1:4" ht="13.5" customHeight="1" x14ac:dyDescent="0.2">
      <c r="A41" s="1" t="s">
        <v>105</v>
      </c>
      <c r="B41" s="1" t="s">
        <v>182</v>
      </c>
      <c r="C41" s="1">
        <v>10</v>
      </c>
      <c r="D41" s="2">
        <v>76</v>
      </c>
    </row>
    <row r="42" spans="1:4" ht="13.5" customHeight="1" x14ac:dyDescent="0.2">
      <c r="A42" s="1" t="s">
        <v>108</v>
      </c>
      <c r="B42" s="1" t="s">
        <v>183</v>
      </c>
      <c r="C42" s="1">
        <v>10</v>
      </c>
      <c r="D42" s="2">
        <v>190</v>
      </c>
    </row>
    <row r="43" spans="1:4" ht="13.5" customHeight="1" x14ac:dyDescent="0.2">
      <c r="A43" s="1" t="s">
        <v>110</v>
      </c>
      <c r="B43" s="1" t="s">
        <v>184</v>
      </c>
      <c r="C43" s="1">
        <v>10</v>
      </c>
      <c r="D43" s="2">
        <v>158</v>
      </c>
    </row>
    <row r="44" spans="1:4" ht="13.5" customHeight="1" x14ac:dyDescent="0.2">
      <c r="A44" s="1" t="s">
        <v>112</v>
      </c>
      <c r="B44" s="1" t="s">
        <v>185</v>
      </c>
      <c r="C44" s="1">
        <v>10</v>
      </c>
      <c r="D44" s="2">
        <v>917</v>
      </c>
    </row>
    <row r="45" spans="1:4" ht="13.5" customHeight="1" x14ac:dyDescent="0.2">
      <c r="A45" s="1" t="s">
        <v>118</v>
      </c>
      <c r="B45" s="1" t="s">
        <v>186</v>
      </c>
      <c r="C45" s="1">
        <v>10</v>
      </c>
      <c r="D45" s="2">
        <v>82</v>
      </c>
    </row>
    <row r="46" spans="1:4" ht="13.5" customHeight="1" x14ac:dyDescent="0.2">
      <c r="A46" s="1" t="s">
        <v>120</v>
      </c>
      <c r="B46" s="1" t="s">
        <v>187</v>
      </c>
      <c r="C46" s="1">
        <v>50</v>
      </c>
      <c r="D46" s="2">
        <v>55</v>
      </c>
    </row>
    <row r="47" spans="1:4" ht="13.5" customHeight="1" x14ac:dyDescent="0.2">
      <c r="A47" s="1" t="s">
        <v>122</v>
      </c>
      <c r="B47" s="1" t="s">
        <v>188</v>
      </c>
      <c r="C47" s="1">
        <v>50</v>
      </c>
      <c r="D47" s="2">
        <v>98</v>
      </c>
    </row>
    <row r="48" spans="1:4" ht="13.5" customHeight="1" x14ac:dyDescent="0.2">
      <c r="A48" s="1" t="s">
        <v>124</v>
      </c>
      <c r="B48" s="1" t="s">
        <v>189</v>
      </c>
      <c r="C48" s="1">
        <v>50</v>
      </c>
      <c r="D48" s="2">
        <v>24</v>
      </c>
    </row>
    <row r="49" spans="1:4" ht="13.5" customHeight="1" x14ac:dyDescent="0.2">
      <c r="A49" s="1" t="s">
        <v>126</v>
      </c>
      <c r="B49" s="1" t="s">
        <v>190</v>
      </c>
      <c r="C49" s="1">
        <v>50</v>
      </c>
      <c r="D49" s="2">
        <v>59</v>
      </c>
    </row>
    <row r="50" spans="1:4" ht="13.5" customHeight="1" x14ac:dyDescent="0.2">
      <c r="A50" s="1" t="s">
        <v>128</v>
      </c>
      <c r="B50" s="1" t="s">
        <v>191</v>
      </c>
      <c r="C50" s="1">
        <v>50</v>
      </c>
      <c r="D50" s="2">
        <v>61</v>
      </c>
    </row>
    <row r="51" spans="1:4" ht="13.5" customHeight="1" x14ac:dyDescent="0.2">
      <c r="A51" s="1" t="s">
        <v>132</v>
      </c>
      <c r="B51" s="1" t="s">
        <v>192</v>
      </c>
      <c r="C51" s="1">
        <v>50</v>
      </c>
      <c r="D51" s="2">
        <v>62</v>
      </c>
    </row>
    <row r="52" spans="1:4" ht="13.5" customHeight="1" x14ac:dyDescent="0.2">
      <c r="A52" s="1" t="s">
        <v>134</v>
      </c>
      <c r="B52" s="1" t="s">
        <v>193</v>
      </c>
      <c r="C52" s="1">
        <v>50</v>
      </c>
      <c r="D52" s="2">
        <v>86</v>
      </c>
    </row>
    <row r="53" spans="1:4" ht="13.5" customHeight="1" x14ac:dyDescent="0.2">
      <c r="A53" s="1" t="s">
        <v>136</v>
      </c>
      <c r="B53" s="1" t="s">
        <v>194</v>
      </c>
      <c r="C53" s="1">
        <v>50</v>
      </c>
      <c r="D53" s="2">
        <v>94</v>
      </c>
    </row>
    <row r="54" spans="1:4" ht="13.5" customHeight="1" x14ac:dyDescent="0.2">
      <c r="A54" s="1" t="s">
        <v>138</v>
      </c>
      <c r="B54" s="1" t="s">
        <v>195</v>
      </c>
      <c r="C54" s="1">
        <v>50</v>
      </c>
      <c r="D54" s="2">
        <v>180</v>
      </c>
    </row>
  </sheetData>
  <pageMargins left="0.75" right="0.75" top="1" bottom="1" header="0.5" footer="0.5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Prodotti</vt:lpstr>
      <vt:lpstr>Giacenze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2017-07-11T13:24:40Z</dcterms:created>
  <dcterms:modified xsi:type="dcterms:W3CDTF">2020-02-04T12:22:05Z</dcterms:modified>
</cp:coreProperties>
</file>